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41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" i="1" l="1"/>
  <c r="F2" i="1"/>
  <c r="F21" i="1"/>
  <c r="F9" i="1"/>
  <c r="F34" i="1"/>
  <c r="F17" i="1"/>
  <c r="F26" i="1"/>
  <c r="F20" i="1"/>
  <c r="F43" i="1"/>
  <c r="F24" i="1"/>
  <c r="F46" i="1"/>
  <c r="F11" i="1"/>
  <c r="F57" i="1"/>
  <c r="F41" i="1"/>
  <c r="F59" i="1"/>
  <c r="F63" i="1"/>
  <c r="F68" i="1"/>
  <c r="F73" i="1"/>
  <c r="F78" i="1"/>
  <c r="F82" i="1"/>
  <c r="F87" i="1"/>
  <c r="F85" i="1"/>
  <c r="F94" i="1"/>
  <c r="F102" i="1"/>
  <c r="F95" i="1"/>
  <c r="F106" i="1"/>
  <c r="F107" i="1"/>
  <c r="F109" i="1"/>
  <c r="F112" i="1"/>
  <c r="F114" i="1"/>
  <c r="D23" i="1"/>
  <c r="F23" i="1" s="1"/>
  <c r="D10" i="1"/>
  <c r="D19" i="1"/>
  <c r="F19" i="1" s="1"/>
  <c r="D6" i="1"/>
  <c r="F6" i="1" s="1"/>
  <c r="D12" i="1"/>
  <c r="F12" i="1" s="1"/>
  <c r="D2" i="1"/>
  <c r="D3" i="1"/>
  <c r="F3" i="1" s="1"/>
  <c r="D28" i="1"/>
  <c r="F28" i="1" s="1"/>
  <c r="D13" i="1"/>
  <c r="F13" i="1" s="1"/>
  <c r="D21" i="1"/>
  <c r="D7" i="1"/>
  <c r="F7" i="1" s="1"/>
  <c r="D8" i="1"/>
  <c r="F8" i="1" s="1"/>
  <c r="D25" i="1"/>
  <c r="F25" i="1" s="1"/>
  <c r="D9" i="1"/>
  <c r="D4" i="1"/>
  <c r="F4" i="1" s="1"/>
  <c r="D16" i="1"/>
  <c r="F16" i="1" s="1"/>
  <c r="D18" i="1"/>
  <c r="F18" i="1" s="1"/>
  <c r="D34" i="1"/>
  <c r="D35" i="1"/>
  <c r="F35" i="1" s="1"/>
  <c r="D40" i="1"/>
  <c r="F40" i="1" s="1"/>
  <c r="D15" i="1"/>
  <c r="F15" i="1" s="1"/>
  <c r="D17" i="1"/>
  <c r="D5" i="1"/>
  <c r="F5" i="1" s="1"/>
  <c r="D36" i="1"/>
  <c r="F36" i="1" s="1"/>
  <c r="D32" i="1"/>
  <c r="F32" i="1" s="1"/>
  <c r="D26" i="1"/>
  <c r="D37" i="1"/>
  <c r="F37" i="1" s="1"/>
  <c r="D30" i="1"/>
  <c r="F30" i="1" s="1"/>
  <c r="D38" i="1"/>
  <c r="F38" i="1" s="1"/>
  <c r="D20" i="1"/>
  <c r="D27" i="1"/>
  <c r="F27" i="1" s="1"/>
  <c r="D31" i="1"/>
  <c r="F31" i="1" s="1"/>
  <c r="D22" i="1"/>
  <c r="F22" i="1" s="1"/>
  <c r="D43" i="1"/>
  <c r="D51" i="1"/>
  <c r="F51" i="1" s="1"/>
  <c r="D52" i="1"/>
  <c r="F52" i="1" s="1"/>
  <c r="D47" i="1"/>
  <c r="F47" i="1" s="1"/>
  <c r="D24" i="1"/>
  <c r="D39" i="1"/>
  <c r="F39" i="1" s="1"/>
  <c r="D29" i="1"/>
  <c r="F29" i="1" s="1"/>
  <c r="D56" i="1"/>
  <c r="F56" i="1" s="1"/>
  <c r="D46" i="1"/>
  <c r="D48" i="1"/>
  <c r="F48" i="1" s="1"/>
  <c r="D45" i="1"/>
  <c r="F45" i="1" s="1"/>
  <c r="D50" i="1"/>
  <c r="F50" i="1" s="1"/>
  <c r="D11" i="1"/>
  <c r="D62" i="1"/>
  <c r="F62" i="1" s="1"/>
  <c r="D49" i="1"/>
  <c r="F49" i="1" s="1"/>
  <c r="D44" i="1"/>
  <c r="F44" i="1" s="1"/>
  <c r="D57" i="1"/>
  <c r="D42" i="1"/>
  <c r="F42" i="1" s="1"/>
  <c r="D55" i="1"/>
  <c r="F55" i="1" s="1"/>
  <c r="D58" i="1"/>
  <c r="F58" i="1" s="1"/>
  <c r="D41" i="1"/>
  <c r="D33" i="1"/>
  <c r="F33" i="1" s="1"/>
  <c r="D54" i="1"/>
  <c r="F54" i="1" s="1"/>
  <c r="D60" i="1"/>
  <c r="F60" i="1" s="1"/>
  <c r="D59" i="1"/>
  <c r="D64" i="1"/>
  <c r="F64" i="1" s="1"/>
  <c r="D61" i="1"/>
  <c r="F61" i="1" s="1"/>
  <c r="D65" i="1"/>
  <c r="F65" i="1" s="1"/>
  <c r="D63" i="1"/>
  <c r="D66" i="1"/>
  <c r="F66" i="1" s="1"/>
  <c r="D53" i="1"/>
  <c r="F53" i="1" s="1"/>
  <c r="D67" i="1"/>
  <c r="F67" i="1" s="1"/>
  <c r="D68" i="1"/>
  <c r="D69" i="1"/>
  <c r="F69" i="1" s="1"/>
  <c r="D70" i="1"/>
  <c r="F70" i="1" s="1"/>
  <c r="D71" i="1"/>
  <c r="F71" i="1" s="1"/>
  <c r="D73" i="1"/>
  <c r="D72" i="1"/>
  <c r="F72" i="1" s="1"/>
  <c r="D74" i="1"/>
  <c r="F74" i="1" s="1"/>
  <c r="D76" i="1"/>
  <c r="F76" i="1" s="1"/>
  <c r="D78" i="1"/>
  <c r="D75" i="1"/>
  <c r="F75" i="1" s="1"/>
  <c r="D80" i="1"/>
  <c r="F80" i="1" s="1"/>
  <c r="D79" i="1"/>
  <c r="F79" i="1" s="1"/>
  <c r="D82" i="1"/>
  <c r="D77" i="1"/>
  <c r="F77" i="1" s="1"/>
  <c r="D81" i="1"/>
  <c r="F81" i="1" s="1"/>
  <c r="D84" i="1"/>
  <c r="F84" i="1" s="1"/>
  <c r="D87" i="1"/>
  <c r="D91" i="1"/>
  <c r="F91" i="1" s="1"/>
  <c r="D88" i="1"/>
  <c r="F88" i="1" s="1"/>
  <c r="D83" i="1"/>
  <c r="F83" i="1" s="1"/>
  <c r="D85" i="1"/>
  <c r="D89" i="1"/>
  <c r="F89" i="1" s="1"/>
  <c r="D86" i="1"/>
  <c r="F86" i="1" s="1"/>
  <c r="D92" i="1"/>
  <c r="F92" i="1" s="1"/>
  <c r="D94" i="1"/>
  <c r="D100" i="1"/>
  <c r="F100" i="1" s="1"/>
  <c r="D104" i="1"/>
  <c r="F104" i="1" s="1"/>
  <c r="D93" i="1"/>
  <c r="F93" i="1" s="1"/>
  <c r="D102" i="1"/>
  <c r="D90" i="1"/>
  <c r="F90" i="1" s="1"/>
  <c r="D98" i="1"/>
  <c r="F98" i="1" s="1"/>
  <c r="D99" i="1"/>
  <c r="F99" i="1" s="1"/>
  <c r="D95" i="1"/>
  <c r="D96" i="1"/>
  <c r="F96" i="1" s="1"/>
  <c r="D101" i="1"/>
  <c r="F101" i="1" s="1"/>
  <c r="D97" i="1"/>
  <c r="F97" i="1" s="1"/>
  <c r="D106" i="1"/>
  <c r="D105" i="1"/>
  <c r="F105" i="1" s="1"/>
  <c r="D103" i="1"/>
  <c r="F103" i="1" s="1"/>
  <c r="D115" i="1"/>
  <c r="F115" i="1" s="1"/>
  <c r="D107" i="1"/>
  <c r="D113" i="1"/>
  <c r="F113" i="1" s="1"/>
  <c r="D118" i="1"/>
  <c r="F118" i="1" s="1"/>
  <c r="D108" i="1"/>
  <c r="F108" i="1" s="1"/>
  <c r="D109" i="1"/>
  <c r="D120" i="1"/>
  <c r="F120" i="1" s="1"/>
  <c r="D110" i="1"/>
  <c r="F110" i="1" s="1"/>
  <c r="D111" i="1"/>
  <c r="F111" i="1" s="1"/>
  <c r="D112" i="1"/>
  <c r="D116" i="1"/>
  <c r="F116" i="1" s="1"/>
  <c r="D119" i="1"/>
  <c r="F119" i="1" s="1"/>
  <c r="D117" i="1"/>
  <c r="F117" i="1" s="1"/>
  <c r="D114" i="1"/>
  <c r="D14" i="1"/>
  <c r="F14" i="1" s="1"/>
  <c r="E83" i="1"/>
  <c r="E10" i="1"/>
  <c r="E8" i="1"/>
  <c r="E116" i="1"/>
  <c r="E25" i="1"/>
  <c r="E94" i="1"/>
  <c r="E24" i="1"/>
  <c r="E29" i="1"/>
  <c r="E15" i="1"/>
  <c r="E64" i="1"/>
  <c r="E23" i="1"/>
  <c r="E22" i="1"/>
  <c r="E56" i="1"/>
  <c r="E13" i="1"/>
  <c r="E51" i="1"/>
  <c r="E110" i="1"/>
  <c r="E42" i="1"/>
  <c r="E21" i="1"/>
  <c r="E84" i="1"/>
  <c r="E39" i="1"/>
  <c r="E89" i="1"/>
  <c r="E53" i="1"/>
  <c r="E28" i="1"/>
  <c r="E97" i="1"/>
  <c r="E50" i="1"/>
  <c r="E6" i="1"/>
  <c r="E44" i="1"/>
  <c r="E67" i="1"/>
  <c r="E112" i="1"/>
  <c r="E108" i="1"/>
  <c r="E113" i="1"/>
  <c r="E48" i="1"/>
  <c r="E115" i="1"/>
  <c r="E49" i="1"/>
  <c r="E30" i="1"/>
  <c r="E99" i="1"/>
  <c r="E17" i="1"/>
  <c r="E77" i="1"/>
  <c r="E43" i="1"/>
  <c r="E9" i="1"/>
  <c r="E52" i="1"/>
  <c r="E2" i="1"/>
  <c r="E76" i="1"/>
  <c r="E38" i="1"/>
  <c r="E72" i="1"/>
  <c r="E87" i="1"/>
  <c r="E46" i="1"/>
  <c r="E14" i="1"/>
  <c r="E98" i="1"/>
  <c r="E7" i="1"/>
  <c r="E33" i="1"/>
  <c r="E120" i="1"/>
  <c r="E119" i="1"/>
  <c r="E82" i="1"/>
  <c r="E106" i="1"/>
  <c r="E11" i="1"/>
  <c r="E92" i="1"/>
  <c r="E61" i="1"/>
  <c r="E4" i="1"/>
  <c r="E95" i="1"/>
  <c r="E88" i="1"/>
  <c r="E34" i="1"/>
  <c r="E36" i="1"/>
  <c r="E26" i="1"/>
  <c r="E96" i="1"/>
  <c r="E20" i="1"/>
  <c r="E63" i="1"/>
  <c r="E79" i="1"/>
  <c r="E57" i="1"/>
  <c r="E32" i="1"/>
  <c r="E114" i="1"/>
  <c r="E47" i="1"/>
  <c r="E91" i="1"/>
  <c r="E74" i="1"/>
  <c r="E70" i="1"/>
  <c r="E78" i="1"/>
  <c r="E68" i="1"/>
  <c r="E75" i="1"/>
  <c r="E65" i="1"/>
  <c r="E58" i="1"/>
  <c r="E80" i="1"/>
  <c r="E93" i="1"/>
  <c r="E60" i="1"/>
  <c r="E45" i="1"/>
  <c r="E35" i="1"/>
  <c r="E62" i="1"/>
  <c r="E81" i="1"/>
  <c r="E31" i="1"/>
  <c r="E54" i="1"/>
  <c r="E3" i="1"/>
  <c r="E102" i="1"/>
  <c r="E118" i="1"/>
  <c r="E41" i="1"/>
  <c r="E71" i="1"/>
  <c r="E55" i="1"/>
  <c r="E5" i="1"/>
  <c r="E66" i="1"/>
  <c r="E101" i="1"/>
  <c r="E37" i="1"/>
  <c r="E90" i="1"/>
  <c r="E86" i="1"/>
  <c r="E105" i="1"/>
  <c r="E117" i="1"/>
  <c r="E12" i="1"/>
  <c r="E85" i="1"/>
  <c r="E73" i="1"/>
  <c r="E100" i="1"/>
  <c r="E69" i="1"/>
  <c r="E59" i="1"/>
  <c r="E18" i="1"/>
  <c r="E104" i="1"/>
  <c r="E16" i="1"/>
  <c r="E103" i="1"/>
  <c r="E107" i="1"/>
  <c r="E111" i="1"/>
  <c r="E109" i="1"/>
  <c r="E27" i="1"/>
  <c r="E19" i="1"/>
  <c r="E40" i="1"/>
</calcChain>
</file>

<file path=xl/sharedStrings.xml><?xml version="1.0" encoding="utf-8"?>
<sst xmlns="http://schemas.openxmlformats.org/spreadsheetml/2006/main" count="125" uniqueCount="125">
  <si>
    <t>Acme</t>
  </si>
  <si>
    <t>Ada</t>
  </si>
  <si>
    <t>Altus</t>
  </si>
  <si>
    <t>Alva</t>
  </si>
  <si>
    <t>Antlers</t>
  </si>
  <si>
    <t>Apache</t>
  </si>
  <si>
    <t>Ardmore</t>
  </si>
  <si>
    <t>Arnett</t>
  </si>
  <si>
    <t>Beaver</t>
  </si>
  <si>
    <t>Bessie</t>
  </si>
  <si>
    <t>Bixby</t>
  </si>
  <si>
    <t>Blackwell</t>
  </si>
  <si>
    <t>Boise City</t>
  </si>
  <si>
    <t>Bowlegs</t>
  </si>
  <si>
    <t>Breckinridge</t>
  </si>
  <si>
    <t>Bristow</t>
  </si>
  <si>
    <t>Broken Bow</t>
  </si>
  <si>
    <t>Buffalo</t>
  </si>
  <si>
    <t>Burbank</t>
  </si>
  <si>
    <t>Burneyville</t>
  </si>
  <si>
    <t>Butler</t>
  </si>
  <si>
    <t>Byars</t>
  </si>
  <si>
    <t>Camargo</t>
  </si>
  <si>
    <t>Lake Carl Blackwell</t>
  </si>
  <si>
    <t>Centrahoma</t>
  </si>
  <si>
    <t>Chandler</t>
  </si>
  <si>
    <t>Cherokee</t>
  </si>
  <si>
    <t>Cheyenne</t>
  </si>
  <si>
    <t>Chickasha</t>
  </si>
  <si>
    <t>Clayton</t>
  </si>
  <si>
    <t>Cloudy</t>
  </si>
  <si>
    <t>Cookson</t>
  </si>
  <si>
    <t>Copan</t>
  </si>
  <si>
    <t>Durant</t>
  </si>
  <si>
    <t>El Reno</t>
  </si>
  <si>
    <t>Erick</t>
  </si>
  <si>
    <t>Eufaula</t>
  </si>
  <si>
    <t>Fairview</t>
  </si>
  <si>
    <t>Fittstown</t>
  </si>
  <si>
    <t>Foraker</t>
  </si>
  <si>
    <t>Freedom</t>
  </si>
  <si>
    <t>Fort Cobb</t>
  </si>
  <si>
    <t>Goodwell</t>
  </si>
  <si>
    <t>Grandfield</t>
  </si>
  <si>
    <t>Guthrie</t>
  </si>
  <si>
    <t>Haskell</t>
  </si>
  <si>
    <t>Hectorville</t>
  </si>
  <si>
    <t>Hinton</t>
  </si>
  <si>
    <t>Hobart</t>
  </si>
  <si>
    <t>Holdenville</t>
  </si>
  <si>
    <t>Hollis</t>
  </si>
  <si>
    <t>Hooker</t>
  </si>
  <si>
    <t>Hugo</t>
  </si>
  <si>
    <t>Idabel</t>
  </si>
  <si>
    <t>Inola</t>
  </si>
  <si>
    <t>Jay</t>
  </si>
  <si>
    <t>Kenton</t>
  </si>
  <si>
    <t>Ketchum Ranch</t>
  </si>
  <si>
    <t>Kingfisher</t>
  </si>
  <si>
    <t>Lahoma</t>
  </si>
  <si>
    <t>Lane</t>
  </si>
  <si>
    <t>Madill</t>
  </si>
  <si>
    <t>Mangum</t>
  </si>
  <si>
    <t>Marena</t>
  </si>
  <si>
    <t>May Ranch</t>
  </si>
  <si>
    <t>McAlester</t>
  </si>
  <si>
    <t>Medford</t>
  </si>
  <si>
    <t>Medicine Park</t>
  </si>
  <si>
    <t>Miami</t>
  </si>
  <si>
    <t>Minco</t>
  </si>
  <si>
    <t>Marshall</t>
  </si>
  <si>
    <t>Mt Herman</t>
  </si>
  <si>
    <t>Newkirk</t>
  </si>
  <si>
    <t>Newport</t>
  </si>
  <si>
    <t>Ninnekah</t>
  </si>
  <si>
    <t>Nowata</t>
  </si>
  <si>
    <t>Norman</t>
  </si>
  <si>
    <t>Oilton</t>
  </si>
  <si>
    <t>Oklahoma City East</t>
  </si>
  <si>
    <t>Oklahoma City North</t>
  </si>
  <si>
    <t>Oklahoma City West</t>
  </si>
  <si>
    <t>Okemah</t>
  </si>
  <si>
    <t>Okmulgee</t>
  </si>
  <si>
    <t>Pauls Valley</t>
  </si>
  <si>
    <t>Pawnee</t>
  </si>
  <si>
    <t>Perkins</t>
  </si>
  <si>
    <t>Porter</t>
  </si>
  <si>
    <t>Pryor</t>
  </si>
  <si>
    <t>Putnam</t>
  </si>
  <si>
    <t>Red Rock</t>
  </si>
  <si>
    <t>Retrop</t>
  </si>
  <si>
    <t>Ringling</t>
  </si>
  <si>
    <t>Sallisaw</t>
  </si>
  <si>
    <t>Seiling</t>
  </si>
  <si>
    <t>Shawnee</t>
  </si>
  <si>
    <t>Skiatook</t>
  </si>
  <si>
    <t>Slapout</t>
  </si>
  <si>
    <t>Spencer</t>
  </si>
  <si>
    <t>Stigler</t>
  </si>
  <si>
    <t>Stillwater</t>
  </si>
  <si>
    <t>Stuart</t>
  </si>
  <si>
    <t>Sulphur</t>
  </si>
  <si>
    <t>Tahlequah</t>
  </si>
  <si>
    <t>Talihina</t>
  </si>
  <si>
    <t>Tipton</t>
  </si>
  <si>
    <t>Tishomingo</t>
  </si>
  <si>
    <t>Tulsa</t>
  </si>
  <si>
    <t>Vinita</t>
  </si>
  <si>
    <t>Walters</t>
  </si>
  <si>
    <t>Washington</t>
  </si>
  <si>
    <t>Watonga</t>
  </si>
  <si>
    <t>Waurika</t>
  </si>
  <si>
    <t>Weatherford</t>
  </si>
  <si>
    <t>Webbers Falls</t>
  </si>
  <si>
    <t>Westville</t>
  </si>
  <si>
    <t>Wilburton</t>
  </si>
  <si>
    <t>Wister</t>
  </si>
  <si>
    <t>Woodward</t>
  </si>
  <si>
    <t>Wynona</t>
  </si>
  <si>
    <t>Jan 1-May 20</t>
  </si>
  <si>
    <t>May 21-June 10</t>
  </si>
  <si>
    <t>Jan1-June 10</t>
  </si>
  <si>
    <t>May 21-June 10 vs. Jan 1-May 20</t>
  </si>
  <si>
    <t>Pct of total since May 20</t>
  </si>
  <si>
    <t>Mesonet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</si>
</sst>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H1" sqref="H1"/>
    </sheetView>
  </sheetViews>
  <sheetFormatPr defaultRowHeight="15.75" x14ac:dyDescent="0.25"/>
  <cols>
    <col min="1" max="1" width="19" customWidth="1"/>
    <col min="2" max="2" width="16.5" style="1" customWidth="1"/>
    <col min="3" max="4" width="16.25" style="1" customWidth="1"/>
    <col min="5" max="5" width="29.5" style="2" customWidth="1"/>
    <col min="6" max="6" width="22.125" style="3" customWidth="1"/>
  </cols>
  <sheetData>
    <row r="1" spans="1:6" x14ac:dyDescent="0.25">
      <c r="A1" t="s">
        <v>124</v>
      </c>
      <c r="B1" s="1" t="s">
        <v>119</v>
      </c>
      <c r="C1" s="1" t="s">
        <v>120</v>
      </c>
      <c r="D1" s="1" t="s">
        <v>121</v>
      </c>
      <c r="E1" s="2" t="s">
        <v>122</v>
      </c>
      <c r="F1" s="3" t="s">
        <v>123</v>
      </c>
    </row>
    <row r="2" spans="1:6" x14ac:dyDescent="0.25">
      <c r="A2" t="s">
        <v>42</v>
      </c>
      <c r="B2" s="1">
        <v>0.91</v>
      </c>
      <c r="C2" s="1">
        <v>5.21</v>
      </c>
      <c r="D2" s="1">
        <f>SUM(B2:C2)</f>
        <v>6.12</v>
      </c>
      <c r="E2" s="2">
        <f>C2-B2</f>
        <v>4.3</v>
      </c>
      <c r="F2" s="3">
        <f>(C2/D2)</f>
        <v>0.85130718954248363</v>
      </c>
    </row>
    <row r="3" spans="1:6" x14ac:dyDescent="0.25">
      <c r="A3" t="s">
        <v>90</v>
      </c>
      <c r="B3" s="1">
        <v>1.77</v>
      </c>
      <c r="C3" s="1">
        <v>6.05</v>
      </c>
      <c r="D3" s="1">
        <f>SUM(B3:C3)</f>
        <v>7.82</v>
      </c>
      <c r="E3" s="2">
        <f>C3-B3</f>
        <v>4.2799999999999994</v>
      </c>
      <c r="F3" s="3">
        <f>(C3/D3)</f>
        <v>0.77365728900255748</v>
      </c>
    </row>
    <row r="4" spans="1:6" x14ac:dyDescent="0.25">
      <c r="A4" t="s">
        <v>59</v>
      </c>
      <c r="B4" s="1">
        <v>1.49</v>
      </c>
      <c r="C4" s="1">
        <v>5</v>
      </c>
      <c r="D4" s="1">
        <f>SUM(B4:C4)</f>
        <v>6.49</v>
      </c>
      <c r="E4" s="2">
        <f>C4-B4</f>
        <v>3.51</v>
      </c>
      <c r="F4" s="3">
        <f>(C4/D4)</f>
        <v>0.77041602465331271</v>
      </c>
    </row>
    <row r="5" spans="1:6" x14ac:dyDescent="0.25">
      <c r="A5" t="s">
        <v>96</v>
      </c>
      <c r="B5" s="1">
        <v>1.31</v>
      </c>
      <c r="C5" s="1">
        <v>4.2</v>
      </c>
      <c r="D5" s="1">
        <f>SUM(B5:C5)</f>
        <v>5.51</v>
      </c>
      <c r="E5" s="2">
        <f>C5-B5</f>
        <v>2.89</v>
      </c>
      <c r="F5" s="3">
        <f>(C5/D5)</f>
        <v>0.76225045372050826</v>
      </c>
    </row>
    <row r="6" spans="1:6" x14ac:dyDescent="0.25">
      <c r="A6" t="s">
        <v>26</v>
      </c>
      <c r="B6" s="1">
        <v>1.96</v>
      </c>
      <c r="C6" s="1">
        <v>6.28</v>
      </c>
      <c r="D6" s="1">
        <f>SUM(B6:C6)</f>
        <v>8.24</v>
      </c>
      <c r="E6" s="2">
        <f>C6-B6</f>
        <v>4.32</v>
      </c>
      <c r="F6" s="3">
        <f>(C6/D6)</f>
        <v>0.76213592233009708</v>
      </c>
    </row>
    <row r="7" spans="1:6" x14ac:dyDescent="0.25">
      <c r="A7" t="s">
        <v>50</v>
      </c>
      <c r="B7" s="1">
        <v>1.89</v>
      </c>
      <c r="C7" s="1">
        <v>5.81</v>
      </c>
      <c r="D7" s="1">
        <f>SUM(B7:C7)</f>
        <v>7.6999999999999993</v>
      </c>
      <c r="E7" s="2">
        <f>C7-B7</f>
        <v>3.92</v>
      </c>
      <c r="F7" s="3">
        <f>(C7/D7)</f>
        <v>0.75454545454545452</v>
      </c>
    </row>
    <row r="8" spans="1:6" x14ac:dyDescent="0.25">
      <c r="A8" t="s">
        <v>3</v>
      </c>
      <c r="B8" s="1">
        <v>1.87</v>
      </c>
      <c r="C8" s="1">
        <v>5.71</v>
      </c>
      <c r="D8" s="1">
        <f>SUM(B8:C8)</f>
        <v>7.58</v>
      </c>
      <c r="E8" s="2">
        <f>C8-B8</f>
        <v>3.84</v>
      </c>
      <c r="F8" s="3">
        <f>(C8/D8)</f>
        <v>0.75329815303430081</v>
      </c>
    </row>
    <row r="9" spans="1:6" x14ac:dyDescent="0.25">
      <c r="A9" t="s">
        <v>40</v>
      </c>
      <c r="B9" s="1">
        <v>1.76</v>
      </c>
      <c r="C9" s="1">
        <v>5.37</v>
      </c>
      <c r="D9" s="1">
        <f>SUM(B9:C9)</f>
        <v>7.13</v>
      </c>
      <c r="E9" s="2">
        <f>C9-B9</f>
        <v>3.6100000000000003</v>
      </c>
      <c r="F9" s="3">
        <f>(C9/D9)</f>
        <v>0.75315568022440393</v>
      </c>
    </row>
    <row r="10" spans="1:6" x14ac:dyDescent="0.25">
      <c r="A10" t="s">
        <v>2</v>
      </c>
      <c r="B10" s="1">
        <v>2.41</v>
      </c>
      <c r="C10" s="1">
        <v>7.1</v>
      </c>
      <c r="D10" s="1">
        <f>SUM(B10:C10)</f>
        <v>9.51</v>
      </c>
      <c r="E10" s="2">
        <f>C10-B10</f>
        <v>4.6899999999999995</v>
      </c>
      <c r="F10" s="3">
        <f>(C10/D10)</f>
        <v>0.74658254468980023</v>
      </c>
    </row>
    <row r="11" spans="1:6" x14ac:dyDescent="0.25">
      <c r="A11" t="s">
        <v>56</v>
      </c>
      <c r="B11" s="1">
        <v>0.75</v>
      </c>
      <c r="C11" s="1">
        <v>2.17</v>
      </c>
      <c r="D11" s="1">
        <f>SUM(B11:C11)</f>
        <v>2.92</v>
      </c>
      <c r="E11" s="2">
        <f>C11-B11</f>
        <v>1.42</v>
      </c>
      <c r="F11" s="3">
        <f>(C11/D11)</f>
        <v>0.74315068493150682</v>
      </c>
    </row>
    <row r="12" spans="1:6" x14ac:dyDescent="0.25">
      <c r="A12" t="s">
        <v>104</v>
      </c>
      <c r="B12" s="1">
        <v>2.3199999999999998</v>
      </c>
      <c r="C12" s="1">
        <v>6.64</v>
      </c>
      <c r="D12" s="1">
        <f>SUM(B12:C12)</f>
        <v>8.9599999999999991</v>
      </c>
      <c r="E12" s="2">
        <f>C12-B12</f>
        <v>4.32</v>
      </c>
      <c r="F12" s="3">
        <f>(C12/D12)</f>
        <v>0.7410714285714286</v>
      </c>
    </row>
    <row r="13" spans="1:6" x14ac:dyDescent="0.25">
      <c r="A13" t="s">
        <v>14</v>
      </c>
      <c r="B13" s="1">
        <v>2.41</v>
      </c>
      <c r="C13" s="1">
        <v>6.59</v>
      </c>
      <c r="D13" s="1">
        <f>SUM(B13:C13)</f>
        <v>9</v>
      </c>
      <c r="E13" s="2">
        <f>C13-B13</f>
        <v>4.18</v>
      </c>
      <c r="F13" s="3">
        <f>(C13/D13)</f>
        <v>0.73222222222222222</v>
      </c>
    </row>
    <row r="14" spans="1:6" x14ac:dyDescent="0.25">
      <c r="A14" t="s">
        <v>48</v>
      </c>
      <c r="B14" s="1">
        <v>2.97</v>
      </c>
      <c r="C14" s="1">
        <v>7.91</v>
      </c>
      <c r="D14" s="1">
        <f>SUM(B14:C14)</f>
        <v>10.88</v>
      </c>
      <c r="E14" s="2">
        <f>C14-B14</f>
        <v>4.9399999999999995</v>
      </c>
      <c r="F14" s="3">
        <f>(C14/D14)</f>
        <v>0.72702205882352933</v>
      </c>
    </row>
    <row r="15" spans="1:6" x14ac:dyDescent="0.25">
      <c r="A15" t="s">
        <v>9</v>
      </c>
      <c r="B15" s="1">
        <v>1.78</v>
      </c>
      <c r="C15" s="1">
        <v>4.6900000000000004</v>
      </c>
      <c r="D15" s="1">
        <f>SUM(B15:C15)</f>
        <v>6.4700000000000006</v>
      </c>
      <c r="E15" s="2">
        <f>C15-B15</f>
        <v>2.91</v>
      </c>
      <c r="F15" s="3">
        <f>(C15/D15)</f>
        <v>0.72488408037094276</v>
      </c>
    </row>
    <row r="16" spans="1:6" x14ac:dyDescent="0.25">
      <c r="A16" t="s">
        <v>112</v>
      </c>
      <c r="B16" s="1">
        <v>2.0299999999999998</v>
      </c>
      <c r="C16" s="1">
        <v>5.33</v>
      </c>
      <c r="D16" s="1">
        <f>SUM(B16:C16)</f>
        <v>7.3599999999999994</v>
      </c>
      <c r="E16" s="2">
        <f>C16-B16</f>
        <v>3.3000000000000003</v>
      </c>
      <c r="F16" s="3">
        <f>(C16/D16)</f>
        <v>0.72418478260869568</v>
      </c>
    </row>
    <row r="17" spans="1:6" x14ac:dyDescent="0.25">
      <c r="A17" t="s">
        <v>37</v>
      </c>
      <c r="B17" s="1">
        <v>1.82</v>
      </c>
      <c r="C17" s="1">
        <v>4.72</v>
      </c>
      <c r="D17" s="1">
        <f>SUM(B17:C17)</f>
        <v>6.54</v>
      </c>
      <c r="E17" s="2">
        <f>C17-B17</f>
        <v>2.8999999999999995</v>
      </c>
      <c r="F17" s="3">
        <f>(C17/D17)</f>
        <v>0.72171253822629966</v>
      </c>
    </row>
    <row r="18" spans="1:6" x14ac:dyDescent="0.25">
      <c r="A18" t="s">
        <v>110</v>
      </c>
      <c r="B18" s="1">
        <v>2.09</v>
      </c>
      <c r="C18" s="1">
        <v>5.29</v>
      </c>
      <c r="D18" s="1">
        <f>SUM(B18:C18)</f>
        <v>7.38</v>
      </c>
      <c r="E18" s="2">
        <f>C18-B18</f>
        <v>3.2</v>
      </c>
      <c r="F18" s="3">
        <f>(C18/D18)</f>
        <v>0.71680216802168029</v>
      </c>
    </row>
    <row r="19" spans="1:6" x14ac:dyDescent="0.25">
      <c r="A19" t="s">
        <v>118</v>
      </c>
      <c r="B19" s="1">
        <v>3.1</v>
      </c>
      <c r="C19" s="1">
        <v>7.58</v>
      </c>
      <c r="D19" s="1">
        <f>SUM(B19:C19)</f>
        <v>10.68</v>
      </c>
      <c r="E19" s="2">
        <f>C19-B19</f>
        <v>4.4800000000000004</v>
      </c>
      <c r="F19" s="3">
        <f>(C19/D19)</f>
        <v>0.70973782771535587</v>
      </c>
    </row>
    <row r="20" spans="1:6" x14ac:dyDescent="0.25">
      <c r="A20" t="s">
        <v>66</v>
      </c>
      <c r="B20" s="1">
        <v>1.49</v>
      </c>
      <c r="C20" s="1">
        <v>3.6</v>
      </c>
      <c r="D20" s="1">
        <f>SUM(B20:C20)</f>
        <v>5.09</v>
      </c>
      <c r="E20" s="2">
        <f>C20-B20</f>
        <v>2.1100000000000003</v>
      </c>
      <c r="F20" s="3">
        <f>(C20/D20)</f>
        <v>0.70726915520628686</v>
      </c>
    </row>
    <row r="21" spans="1:6" x14ac:dyDescent="0.25">
      <c r="A21" t="s">
        <v>18</v>
      </c>
      <c r="B21" s="1">
        <v>2.96</v>
      </c>
      <c r="C21" s="1">
        <v>7.05</v>
      </c>
      <c r="D21" s="1">
        <f>SUM(B21:C21)</f>
        <v>10.01</v>
      </c>
      <c r="E21" s="2">
        <f>C21-B21</f>
        <v>4.09</v>
      </c>
      <c r="F21" s="3">
        <f>(C21/D21)</f>
        <v>0.70429570429570432</v>
      </c>
    </row>
    <row r="22" spans="1:6" x14ac:dyDescent="0.25">
      <c r="A22" t="s">
        <v>12</v>
      </c>
      <c r="B22" s="1">
        <v>1.41</v>
      </c>
      <c r="C22" s="1">
        <v>3.32</v>
      </c>
      <c r="D22" s="1">
        <f>SUM(B22:C22)</f>
        <v>4.7299999999999995</v>
      </c>
      <c r="E22" s="2">
        <f>C22-B22</f>
        <v>1.91</v>
      </c>
      <c r="F22" s="3">
        <f>(C22/D22)</f>
        <v>0.70190274841437639</v>
      </c>
    </row>
    <row r="23" spans="1:6" x14ac:dyDescent="0.25">
      <c r="A23" t="s">
        <v>11</v>
      </c>
      <c r="B23" s="1">
        <v>3.55</v>
      </c>
      <c r="C23" s="1">
        <v>8.31</v>
      </c>
      <c r="D23" s="1">
        <f>SUM(B23:C23)</f>
        <v>11.86</v>
      </c>
      <c r="E23" s="2">
        <f>C23-B23</f>
        <v>4.7600000000000007</v>
      </c>
      <c r="F23" s="3">
        <f>(C23/D23)</f>
        <v>0.70067453625632381</v>
      </c>
    </row>
    <row r="24" spans="1:6" x14ac:dyDescent="0.25">
      <c r="A24" t="s">
        <v>7</v>
      </c>
      <c r="B24" s="1">
        <v>1.41</v>
      </c>
      <c r="C24" s="1">
        <v>3.13</v>
      </c>
      <c r="D24" s="1">
        <f>SUM(B24:C24)</f>
        <v>4.54</v>
      </c>
      <c r="E24" s="2">
        <f>C24-B24</f>
        <v>1.72</v>
      </c>
      <c r="F24" s="3">
        <f>(C24/D24)</f>
        <v>0.68942731277533031</v>
      </c>
    </row>
    <row r="25" spans="1:6" x14ac:dyDescent="0.25">
      <c r="A25" t="s">
        <v>5</v>
      </c>
      <c r="B25" s="1">
        <v>3.14</v>
      </c>
      <c r="C25" s="1">
        <v>6.86</v>
      </c>
      <c r="D25" s="1">
        <f>SUM(B25:C25)</f>
        <v>10</v>
      </c>
      <c r="E25" s="2">
        <f>C25-B25</f>
        <v>3.72</v>
      </c>
      <c r="F25" s="3">
        <f>(C25/D25)</f>
        <v>0.68600000000000005</v>
      </c>
    </row>
    <row r="26" spans="1:6" x14ac:dyDescent="0.25">
      <c r="A26" t="s">
        <v>64</v>
      </c>
      <c r="B26" s="1">
        <v>1.88</v>
      </c>
      <c r="C26" s="1">
        <v>4.09</v>
      </c>
      <c r="D26" s="1">
        <f>SUM(B26:C26)</f>
        <v>5.97</v>
      </c>
      <c r="E26" s="2">
        <f>C26-B26</f>
        <v>2.21</v>
      </c>
      <c r="F26" s="3">
        <f>(C26/D26)</f>
        <v>0.68509212730318259</v>
      </c>
    </row>
    <row r="27" spans="1:6" x14ac:dyDescent="0.25">
      <c r="A27" t="s">
        <v>117</v>
      </c>
      <c r="B27" s="1">
        <v>1.72</v>
      </c>
      <c r="C27" s="1">
        <v>3.71</v>
      </c>
      <c r="D27" s="1">
        <f>SUM(B27:C27)</f>
        <v>5.43</v>
      </c>
      <c r="E27" s="2">
        <f>C27-B27</f>
        <v>1.99</v>
      </c>
      <c r="F27" s="3">
        <f>(C27/D27)</f>
        <v>0.68324125230202581</v>
      </c>
    </row>
    <row r="28" spans="1:6" x14ac:dyDescent="0.25">
      <c r="A28" t="s">
        <v>23</v>
      </c>
      <c r="B28" s="1">
        <v>3.73</v>
      </c>
      <c r="C28" s="1">
        <v>7.96</v>
      </c>
      <c r="D28" s="1">
        <f>SUM(B28:C28)</f>
        <v>11.69</v>
      </c>
      <c r="E28" s="2">
        <f>C28-B28</f>
        <v>4.2300000000000004</v>
      </c>
      <c r="F28" s="3">
        <f>(C28/D28)</f>
        <v>0.68092386655260906</v>
      </c>
    </row>
    <row r="29" spans="1:6" x14ac:dyDescent="0.25">
      <c r="A29" t="s">
        <v>8</v>
      </c>
      <c r="B29" s="1">
        <v>1.51</v>
      </c>
      <c r="C29" s="1">
        <v>3.19</v>
      </c>
      <c r="D29" s="1">
        <f>SUM(B29:C29)</f>
        <v>4.7</v>
      </c>
      <c r="E29" s="2">
        <f>C29-B29</f>
        <v>1.68</v>
      </c>
      <c r="F29" s="3">
        <f>(C29/D29)</f>
        <v>0.67872340425531907</v>
      </c>
    </row>
    <row r="30" spans="1:6" x14ac:dyDescent="0.25">
      <c r="A30" t="s">
        <v>35</v>
      </c>
      <c r="B30" s="1">
        <v>2</v>
      </c>
      <c r="C30" s="1">
        <v>4.17</v>
      </c>
      <c r="D30" s="1">
        <f>SUM(B30:C30)</f>
        <v>6.17</v>
      </c>
      <c r="E30" s="2">
        <f>C30-B30</f>
        <v>2.17</v>
      </c>
      <c r="F30" s="3">
        <f>(C30/D30)</f>
        <v>0.67585089141004862</v>
      </c>
    </row>
    <row r="31" spans="1:6" x14ac:dyDescent="0.25">
      <c r="A31" t="s">
        <v>88</v>
      </c>
      <c r="B31" s="1">
        <v>1.85</v>
      </c>
      <c r="C31" s="1">
        <v>3.78</v>
      </c>
      <c r="D31" s="1">
        <f>SUM(B31:C31)</f>
        <v>5.63</v>
      </c>
      <c r="E31" s="2">
        <f>C31-B31</f>
        <v>1.9299999999999997</v>
      </c>
      <c r="F31" s="3">
        <f>(C31/D31)</f>
        <v>0.67140319715808172</v>
      </c>
    </row>
    <row r="32" spans="1:6" x14ac:dyDescent="0.25">
      <c r="A32" t="s">
        <v>70</v>
      </c>
      <c r="B32" s="1">
        <v>2.44</v>
      </c>
      <c r="C32" s="1">
        <v>4.72</v>
      </c>
      <c r="D32" s="1">
        <f>SUM(B32:C32)</f>
        <v>7.16</v>
      </c>
      <c r="E32" s="2">
        <f>C32-B32</f>
        <v>2.2799999999999998</v>
      </c>
      <c r="F32" s="3">
        <f>(C32/D32)</f>
        <v>0.65921787709497204</v>
      </c>
    </row>
    <row r="33" spans="1:6" x14ac:dyDescent="0.25">
      <c r="A33" t="s">
        <v>51</v>
      </c>
      <c r="B33" s="1">
        <v>1.18</v>
      </c>
      <c r="C33" s="1">
        <v>2.27</v>
      </c>
      <c r="D33" s="1">
        <f>SUM(B33:C33)</f>
        <v>3.45</v>
      </c>
      <c r="E33" s="2">
        <f>C33-B33</f>
        <v>1.0900000000000001</v>
      </c>
      <c r="F33" s="3">
        <f>(C33/D33)</f>
        <v>0.65797101449275364</v>
      </c>
    </row>
    <row r="34" spans="1:6" x14ac:dyDescent="0.25">
      <c r="A34" t="s">
        <v>62</v>
      </c>
      <c r="B34" s="1">
        <v>3.42</v>
      </c>
      <c r="C34" s="1">
        <v>6.54</v>
      </c>
      <c r="D34" s="1">
        <f>SUM(B34:C34)</f>
        <v>9.9600000000000009</v>
      </c>
      <c r="E34" s="2">
        <f>C34-B34</f>
        <v>3.12</v>
      </c>
      <c r="F34" s="3">
        <f>(C34/D34)</f>
        <v>0.65662650602409633</v>
      </c>
    </row>
    <row r="35" spans="1:6" x14ac:dyDescent="0.25">
      <c r="A35" t="s">
        <v>85</v>
      </c>
      <c r="B35" s="1">
        <v>3.56</v>
      </c>
      <c r="C35" s="1">
        <v>6.65</v>
      </c>
      <c r="D35" s="1">
        <f>SUM(B35:C35)</f>
        <v>10.210000000000001</v>
      </c>
      <c r="E35" s="2">
        <f>C35-B35</f>
        <v>3.0900000000000003</v>
      </c>
      <c r="F35" s="3">
        <f>(C35/D35)</f>
        <v>0.6513222331047992</v>
      </c>
    </row>
    <row r="36" spans="1:6" x14ac:dyDescent="0.25">
      <c r="A36" t="s">
        <v>63</v>
      </c>
      <c r="B36" s="1">
        <v>2.97</v>
      </c>
      <c r="C36" s="1">
        <v>5.45</v>
      </c>
      <c r="D36" s="1">
        <f>SUM(B36:C36)</f>
        <v>8.42</v>
      </c>
      <c r="E36" s="2">
        <f>C36-B36</f>
        <v>2.48</v>
      </c>
      <c r="F36" s="3">
        <f>(C36/D36)</f>
        <v>0.64726840855106893</v>
      </c>
    </row>
    <row r="37" spans="1:6" x14ac:dyDescent="0.25">
      <c r="A37" t="s">
        <v>99</v>
      </c>
      <c r="B37" s="1">
        <v>2.76</v>
      </c>
      <c r="C37" s="1">
        <v>4.9400000000000004</v>
      </c>
      <c r="D37" s="1">
        <f>SUM(B37:C37)</f>
        <v>7.7</v>
      </c>
      <c r="E37" s="2">
        <f>C37-B37</f>
        <v>2.1800000000000006</v>
      </c>
      <c r="F37" s="3">
        <f>(C37/D37)</f>
        <v>0.64155844155844155</v>
      </c>
    </row>
    <row r="38" spans="1:6" x14ac:dyDescent="0.25">
      <c r="A38" t="s">
        <v>44</v>
      </c>
      <c r="B38" s="1">
        <v>2.83</v>
      </c>
      <c r="C38" s="1">
        <v>4.99</v>
      </c>
      <c r="D38" s="1">
        <f>SUM(B38:C38)</f>
        <v>7.82</v>
      </c>
      <c r="E38" s="2">
        <f>C38-B38</f>
        <v>2.16</v>
      </c>
      <c r="F38" s="3">
        <f>(C38/D38)</f>
        <v>0.63810741687979544</v>
      </c>
    </row>
    <row r="39" spans="1:6" x14ac:dyDescent="0.25">
      <c r="A39" t="s">
        <v>20</v>
      </c>
      <c r="B39" s="1">
        <v>2.2999999999999998</v>
      </c>
      <c r="C39" s="1">
        <v>4.01</v>
      </c>
      <c r="D39" s="1">
        <f>SUM(B39:C39)</f>
        <v>6.31</v>
      </c>
      <c r="E39" s="2">
        <f>C39-B39</f>
        <v>1.71</v>
      </c>
      <c r="F39" s="3">
        <f>(C39/D39)</f>
        <v>0.63549920760697309</v>
      </c>
    </row>
    <row r="40" spans="1:6" x14ac:dyDescent="0.25">
      <c r="A40" t="s">
        <v>0</v>
      </c>
      <c r="B40" s="1">
        <v>4.1399999999999997</v>
      </c>
      <c r="C40" s="1">
        <v>7.14</v>
      </c>
      <c r="D40" s="1">
        <f>SUM(B40:C40)</f>
        <v>11.28</v>
      </c>
      <c r="E40" s="2">
        <f>C40-B40</f>
        <v>3</v>
      </c>
      <c r="F40" s="3">
        <f>(C40/D40)</f>
        <v>0.63297872340425532</v>
      </c>
    </row>
    <row r="41" spans="1:6" x14ac:dyDescent="0.25">
      <c r="A41" t="s">
        <v>93</v>
      </c>
      <c r="B41" s="1">
        <v>1.6</v>
      </c>
      <c r="C41" s="1">
        <v>2.72</v>
      </c>
      <c r="D41" s="1">
        <f>SUM(B41:C41)</f>
        <v>4.32</v>
      </c>
      <c r="E41" s="2">
        <f>C41-B41</f>
        <v>1.1200000000000001</v>
      </c>
      <c r="F41" s="3">
        <f>(C41/D41)</f>
        <v>0.62962962962962965</v>
      </c>
    </row>
    <row r="42" spans="1:6" x14ac:dyDescent="0.25">
      <c r="A42" t="s">
        <v>17</v>
      </c>
      <c r="B42" s="1">
        <v>1.94</v>
      </c>
      <c r="C42" s="1">
        <v>3.22</v>
      </c>
      <c r="D42" s="1">
        <f>SUM(B42:C42)</f>
        <v>5.16</v>
      </c>
      <c r="E42" s="2">
        <f>C42-B42</f>
        <v>1.2800000000000002</v>
      </c>
      <c r="F42" s="3">
        <f>(C42/D42)</f>
        <v>0.62403100775193798</v>
      </c>
    </row>
    <row r="43" spans="1:6" x14ac:dyDescent="0.25">
      <c r="A43" t="s">
        <v>39</v>
      </c>
      <c r="B43" s="1">
        <v>3.07</v>
      </c>
      <c r="C43" s="1">
        <v>4.9400000000000004</v>
      </c>
      <c r="D43" s="1">
        <f>SUM(B43:C43)</f>
        <v>8.01</v>
      </c>
      <c r="E43" s="2">
        <f>C43-B43</f>
        <v>1.8700000000000006</v>
      </c>
      <c r="F43" s="3">
        <f>(C43/D43)</f>
        <v>0.61672908863920106</v>
      </c>
    </row>
    <row r="44" spans="1:6" x14ac:dyDescent="0.25">
      <c r="A44" t="s">
        <v>27</v>
      </c>
      <c r="B44" s="1">
        <v>2.5099999999999998</v>
      </c>
      <c r="C44" s="1">
        <v>3.81</v>
      </c>
      <c r="D44" s="1">
        <f>SUM(B44:C44)</f>
        <v>6.32</v>
      </c>
      <c r="E44" s="2">
        <f>C44-B44</f>
        <v>1.3000000000000003</v>
      </c>
      <c r="F44" s="3">
        <f>(C44/D44)</f>
        <v>0.60284810126582278</v>
      </c>
    </row>
    <row r="45" spans="1:6" x14ac:dyDescent="0.25">
      <c r="A45" t="s">
        <v>84</v>
      </c>
      <c r="B45" s="1">
        <v>2.96</v>
      </c>
      <c r="C45" s="1">
        <v>4.42</v>
      </c>
      <c r="D45" s="1">
        <f>SUM(B45:C45)</f>
        <v>7.38</v>
      </c>
      <c r="E45" s="2">
        <f>C45-B45</f>
        <v>1.46</v>
      </c>
      <c r="F45" s="3">
        <f>(C45/D45)</f>
        <v>0.59891598915989164</v>
      </c>
    </row>
    <row r="46" spans="1:6" x14ac:dyDescent="0.25">
      <c r="A46" t="s">
        <v>47</v>
      </c>
      <c r="B46" s="1">
        <v>3.13</v>
      </c>
      <c r="C46" s="1">
        <v>4.6100000000000003</v>
      </c>
      <c r="D46" s="1">
        <f>SUM(B46:C46)</f>
        <v>7.74</v>
      </c>
      <c r="E46" s="2">
        <f>C46-B46</f>
        <v>1.4800000000000004</v>
      </c>
      <c r="F46" s="3">
        <f>(C46/D46)</f>
        <v>0.59560723514211888</v>
      </c>
    </row>
    <row r="47" spans="1:6" x14ac:dyDescent="0.25">
      <c r="A47" t="s">
        <v>72</v>
      </c>
      <c r="B47" s="1">
        <v>3.93</v>
      </c>
      <c r="C47" s="1">
        <v>5.67</v>
      </c>
      <c r="D47" s="1">
        <f>SUM(B47:C47)</f>
        <v>9.6</v>
      </c>
      <c r="E47" s="2">
        <f>C47-B47</f>
        <v>1.7399999999999998</v>
      </c>
      <c r="F47" s="3">
        <f>(C47/D47)</f>
        <v>0.59062500000000007</v>
      </c>
    </row>
    <row r="48" spans="1:6" x14ac:dyDescent="0.25">
      <c r="A48" t="s">
        <v>32</v>
      </c>
      <c r="B48" s="1">
        <v>3.38</v>
      </c>
      <c r="C48" s="1">
        <v>4.8499999999999996</v>
      </c>
      <c r="D48" s="1">
        <f>SUM(B48:C48)</f>
        <v>8.23</v>
      </c>
      <c r="E48" s="2">
        <f>C48-B48</f>
        <v>1.4699999999999998</v>
      </c>
      <c r="F48" s="3">
        <f>(C48/D48)</f>
        <v>0.5893074119076549</v>
      </c>
    </row>
    <row r="49" spans="1:6" x14ac:dyDescent="0.25">
      <c r="A49" t="s">
        <v>34</v>
      </c>
      <c r="B49" s="1">
        <v>3.72</v>
      </c>
      <c r="C49" s="1">
        <v>5.04</v>
      </c>
      <c r="D49" s="1">
        <f>SUM(B49:C49)</f>
        <v>8.76</v>
      </c>
      <c r="E49" s="2">
        <f>C49-B49</f>
        <v>1.3199999999999998</v>
      </c>
      <c r="F49" s="3">
        <f>(C49/D49)</f>
        <v>0.57534246575342463</v>
      </c>
    </row>
    <row r="50" spans="1:6" x14ac:dyDescent="0.25">
      <c r="A50" t="s">
        <v>25</v>
      </c>
      <c r="B50" s="1">
        <v>4.0999999999999996</v>
      </c>
      <c r="C50" s="1">
        <v>5.55</v>
      </c>
      <c r="D50" s="1">
        <f>SUM(B50:C50)</f>
        <v>9.6499999999999986</v>
      </c>
      <c r="E50" s="2">
        <f>C50-B50</f>
        <v>1.4500000000000002</v>
      </c>
      <c r="F50" s="3">
        <f>(C50/D50)</f>
        <v>0.57512953367875652</v>
      </c>
    </row>
    <row r="51" spans="1:6" x14ac:dyDescent="0.25">
      <c r="A51" t="s">
        <v>15</v>
      </c>
      <c r="B51" s="1">
        <v>5.16</v>
      </c>
      <c r="C51" s="1">
        <v>6.94</v>
      </c>
      <c r="D51" s="1">
        <f>SUM(B51:C51)</f>
        <v>12.100000000000001</v>
      </c>
      <c r="E51" s="2">
        <f>C51-B51</f>
        <v>1.7800000000000002</v>
      </c>
      <c r="F51" s="3">
        <f>(C51/D51)</f>
        <v>0.57355371900826446</v>
      </c>
    </row>
    <row r="52" spans="1:6" x14ac:dyDescent="0.25">
      <c r="A52" t="s">
        <v>41</v>
      </c>
      <c r="B52" s="1">
        <v>5.28</v>
      </c>
      <c r="C52" s="1">
        <v>7.04</v>
      </c>
      <c r="D52" s="1">
        <f>SUM(B52:C52)</f>
        <v>12.32</v>
      </c>
      <c r="E52" s="2">
        <f>C52-B52</f>
        <v>1.7599999999999998</v>
      </c>
      <c r="F52" s="3">
        <f>(C52/D52)</f>
        <v>0.5714285714285714</v>
      </c>
    </row>
    <row r="53" spans="1:6" x14ac:dyDescent="0.25">
      <c r="A53" t="s">
        <v>22</v>
      </c>
      <c r="B53" s="1">
        <v>1.67</v>
      </c>
      <c r="C53" s="1">
        <v>2.15</v>
      </c>
      <c r="D53" s="1">
        <f>SUM(B53:C53)</f>
        <v>3.82</v>
      </c>
      <c r="E53" s="2">
        <f>C53-B53</f>
        <v>0.48</v>
      </c>
      <c r="F53" s="3">
        <f>(C53/D53)</f>
        <v>0.56282722513089001</v>
      </c>
    </row>
    <row r="54" spans="1:6" x14ac:dyDescent="0.25">
      <c r="A54" t="s">
        <v>89</v>
      </c>
      <c r="B54" s="1">
        <v>3.84</v>
      </c>
      <c r="C54" s="1">
        <v>4.9000000000000004</v>
      </c>
      <c r="D54" s="1">
        <f>SUM(B54:C54)</f>
        <v>8.74</v>
      </c>
      <c r="E54" s="2">
        <f>C54-B54</f>
        <v>1.0600000000000005</v>
      </c>
      <c r="F54" s="3">
        <f>(C54/D54)</f>
        <v>0.56064073226544631</v>
      </c>
    </row>
    <row r="55" spans="1:6" x14ac:dyDescent="0.25">
      <c r="A55" t="s">
        <v>95</v>
      </c>
      <c r="B55" s="1">
        <v>4.76</v>
      </c>
      <c r="C55" s="1">
        <v>6.01</v>
      </c>
      <c r="D55" s="1">
        <f>SUM(B55:C55)</f>
        <v>10.77</v>
      </c>
      <c r="E55" s="2">
        <f>C55-B55</f>
        <v>1.25</v>
      </c>
      <c r="F55" s="3">
        <f>(C55/D55)</f>
        <v>0.5580315691736305</v>
      </c>
    </row>
    <row r="56" spans="1:6" x14ac:dyDescent="0.25">
      <c r="A56" t="s">
        <v>13</v>
      </c>
      <c r="B56" s="1">
        <v>5.85</v>
      </c>
      <c r="C56" s="1">
        <v>7.36</v>
      </c>
      <c r="D56" s="1">
        <f>SUM(B56:C56)</f>
        <v>13.21</v>
      </c>
      <c r="E56" s="2">
        <f>C56-B56</f>
        <v>1.5100000000000007</v>
      </c>
      <c r="F56" s="3">
        <f>(C56/D56)</f>
        <v>0.55715367146101435</v>
      </c>
    </row>
    <row r="57" spans="1:6" x14ac:dyDescent="0.25">
      <c r="A57" t="s">
        <v>69</v>
      </c>
      <c r="B57" s="1">
        <v>5.0599999999999996</v>
      </c>
      <c r="C57" s="1">
        <v>6.35</v>
      </c>
      <c r="D57" s="1">
        <f>SUM(B57:C57)</f>
        <v>11.41</v>
      </c>
      <c r="E57" s="2">
        <f>C57-B57</f>
        <v>1.29</v>
      </c>
      <c r="F57" s="3">
        <f>(C57/D57)</f>
        <v>0.55652936021034172</v>
      </c>
    </row>
    <row r="58" spans="1:6" x14ac:dyDescent="0.25">
      <c r="A58" t="s">
        <v>80</v>
      </c>
      <c r="B58" s="1">
        <v>5.68</v>
      </c>
      <c r="C58" s="1">
        <v>6.83</v>
      </c>
      <c r="D58" s="1">
        <f>SUM(B58:C58)</f>
        <v>12.51</v>
      </c>
      <c r="E58" s="2">
        <f>C58-B58</f>
        <v>1.1500000000000004</v>
      </c>
      <c r="F58" s="3">
        <f>(C58/D58)</f>
        <v>0.5459632294164668</v>
      </c>
    </row>
    <row r="59" spans="1:6" x14ac:dyDescent="0.25">
      <c r="A59" t="s">
        <v>109</v>
      </c>
      <c r="B59" s="1">
        <v>5.04</v>
      </c>
      <c r="C59" s="1">
        <v>6.03</v>
      </c>
      <c r="D59" s="1">
        <f>SUM(B59:C59)</f>
        <v>11.07</v>
      </c>
      <c r="E59" s="2">
        <f>C59-B59</f>
        <v>0.99000000000000021</v>
      </c>
      <c r="F59" s="3">
        <f>(C59/D59)</f>
        <v>0.54471544715447151</v>
      </c>
    </row>
    <row r="60" spans="1:6" x14ac:dyDescent="0.25">
      <c r="A60" t="s">
        <v>83</v>
      </c>
      <c r="B60" s="1">
        <v>5.28</v>
      </c>
      <c r="C60" s="1">
        <v>6.28</v>
      </c>
      <c r="D60" s="1">
        <f>SUM(B60:C60)</f>
        <v>11.56</v>
      </c>
      <c r="E60" s="2">
        <f>C60-B60</f>
        <v>1</v>
      </c>
      <c r="F60" s="3">
        <f>(C60/D60)</f>
        <v>0.54325259515570934</v>
      </c>
    </row>
    <row r="61" spans="1:6" x14ac:dyDescent="0.25">
      <c r="A61" t="s">
        <v>58</v>
      </c>
      <c r="B61" s="1">
        <v>3.93</v>
      </c>
      <c r="C61" s="1">
        <v>4.6100000000000003</v>
      </c>
      <c r="D61" s="1">
        <f>SUM(B61:C61)</f>
        <v>8.5400000000000009</v>
      </c>
      <c r="E61" s="2">
        <f>C61-B61</f>
        <v>0.68000000000000016</v>
      </c>
      <c r="F61" s="3">
        <f>(C61/D61)</f>
        <v>0.53981264637002335</v>
      </c>
    </row>
    <row r="62" spans="1:6" x14ac:dyDescent="0.25">
      <c r="A62" t="s">
        <v>86</v>
      </c>
      <c r="B62" s="1">
        <v>8.7899999999999991</v>
      </c>
      <c r="C62" s="1">
        <v>10.17</v>
      </c>
      <c r="D62" s="1">
        <f>SUM(B62:C62)</f>
        <v>18.96</v>
      </c>
      <c r="E62" s="2">
        <f>C62-B62</f>
        <v>1.3800000000000008</v>
      </c>
      <c r="F62" s="3">
        <f>(C62/D62)</f>
        <v>0.53639240506329111</v>
      </c>
    </row>
    <row r="63" spans="1:6" x14ac:dyDescent="0.25">
      <c r="A63" t="s">
        <v>67</v>
      </c>
      <c r="B63" s="1">
        <v>3.79</v>
      </c>
      <c r="C63" s="1">
        <v>4.32</v>
      </c>
      <c r="D63" s="1">
        <f>SUM(B63:C63)</f>
        <v>8.11</v>
      </c>
      <c r="E63" s="2">
        <f>C63-B63</f>
        <v>0.53000000000000025</v>
      </c>
      <c r="F63" s="3">
        <f>(C63/D63)</f>
        <v>0.53267570900123307</v>
      </c>
    </row>
    <row r="64" spans="1:6" x14ac:dyDescent="0.25">
      <c r="A64" t="s">
        <v>10</v>
      </c>
      <c r="B64" s="1">
        <v>4.97</v>
      </c>
      <c r="C64" s="1">
        <v>5.66</v>
      </c>
      <c r="D64" s="1">
        <f>SUM(B64:C64)</f>
        <v>10.629999999999999</v>
      </c>
      <c r="E64" s="2">
        <f>C64-B64</f>
        <v>0.69000000000000039</v>
      </c>
      <c r="F64" s="3">
        <f>(C64/D64)</f>
        <v>0.53245531514581379</v>
      </c>
    </row>
    <row r="65" spans="1:6" x14ac:dyDescent="0.25">
      <c r="A65" t="s">
        <v>79</v>
      </c>
      <c r="B65" s="1">
        <v>4.6900000000000004</v>
      </c>
      <c r="C65" s="1">
        <v>5.23</v>
      </c>
      <c r="D65" s="1">
        <f>SUM(B65:C65)</f>
        <v>9.9200000000000017</v>
      </c>
      <c r="E65" s="2">
        <f>C65-B65</f>
        <v>0.54</v>
      </c>
      <c r="F65" s="3">
        <f>(C65/D65)</f>
        <v>0.52721774193548387</v>
      </c>
    </row>
    <row r="66" spans="1:6" x14ac:dyDescent="0.25">
      <c r="A66" t="s">
        <v>97</v>
      </c>
      <c r="B66" s="1">
        <v>5.86</v>
      </c>
      <c r="C66" s="1">
        <v>6.38</v>
      </c>
      <c r="D66" s="1">
        <f>SUM(B66:C66)</f>
        <v>12.24</v>
      </c>
      <c r="E66" s="2">
        <f>C66-B66</f>
        <v>0.51999999999999957</v>
      </c>
      <c r="F66" s="3">
        <f>(C66/D66)</f>
        <v>0.52124183006535951</v>
      </c>
    </row>
    <row r="67" spans="1:6" x14ac:dyDescent="0.25">
      <c r="A67" t="s">
        <v>28</v>
      </c>
      <c r="B67" s="1">
        <v>4.83</v>
      </c>
      <c r="C67" s="1">
        <v>5.19</v>
      </c>
      <c r="D67" s="1">
        <f>SUM(B67:C67)</f>
        <v>10.02</v>
      </c>
      <c r="E67" s="2">
        <f>C67-B67</f>
        <v>0.36000000000000032</v>
      </c>
      <c r="F67" s="3">
        <f>(C67/D67)</f>
        <v>0.51796407185628746</v>
      </c>
    </row>
    <row r="68" spans="1:6" x14ac:dyDescent="0.25">
      <c r="A68" t="s">
        <v>77</v>
      </c>
      <c r="B68" s="1">
        <v>4.91</v>
      </c>
      <c r="C68" s="1">
        <v>5.18</v>
      </c>
      <c r="D68" s="1">
        <f>SUM(B68:C68)</f>
        <v>10.09</v>
      </c>
      <c r="E68" s="2">
        <f>C68-B68</f>
        <v>0.26999999999999957</v>
      </c>
      <c r="F68" s="3">
        <f>(C68/D68)</f>
        <v>0.51337958374628345</v>
      </c>
    </row>
    <row r="69" spans="1:6" x14ac:dyDescent="0.25">
      <c r="A69" t="s">
        <v>108</v>
      </c>
      <c r="B69" s="1">
        <v>3.67</v>
      </c>
      <c r="C69" s="1">
        <v>3.86</v>
      </c>
      <c r="D69" s="1">
        <f>SUM(B69:C69)</f>
        <v>7.5299999999999994</v>
      </c>
      <c r="E69" s="2">
        <f>C69-B69</f>
        <v>0.18999999999999995</v>
      </c>
      <c r="F69" s="3">
        <f>(C69/D69)</f>
        <v>0.51261620185922974</v>
      </c>
    </row>
    <row r="70" spans="1:6" x14ac:dyDescent="0.25">
      <c r="A70" t="s">
        <v>75</v>
      </c>
      <c r="B70" s="1">
        <v>4.58</v>
      </c>
      <c r="C70" s="1">
        <v>4.7300000000000004</v>
      </c>
      <c r="D70" s="1">
        <f>SUM(B70:C70)</f>
        <v>9.31</v>
      </c>
      <c r="E70" s="2">
        <f>C70-B70</f>
        <v>0.15000000000000036</v>
      </c>
      <c r="F70" s="3">
        <f>(C70/D70)</f>
        <v>0.50805585392051555</v>
      </c>
    </row>
    <row r="71" spans="1:6" x14ac:dyDescent="0.25">
      <c r="A71" t="s">
        <v>94</v>
      </c>
      <c r="B71" s="1">
        <v>4.16</v>
      </c>
      <c r="C71" s="1">
        <v>4.2699999999999996</v>
      </c>
      <c r="D71" s="1">
        <f>SUM(B71:C71)</f>
        <v>8.43</v>
      </c>
      <c r="E71" s="2">
        <f>C71-B71</f>
        <v>0.10999999999999943</v>
      </c>
      <c r="F71" s="3">
        <f>(C71/D71)</f>
        <v>0.50652431791221819</v>
      </c>
    </row>
    <row r="72" spans="1:6" x14ac:dyDescent="0.25">
      <c r="A72" t="s">
        <v>45</v>
      </c>
      <c r="B72" s="1">
        <v>8.32</v>
      </c>
      <c r="C72" s="1">
        <v>7.82</v>
      </c>
      <c r="D72" s="1">
        <f>SUM(B72:C72)</f>
        <v>16.14</v>
      </c>
      <c r="E72" s="2">
        <f>C72-B72</f>
        <v>-0.5</v>
      </c>
      <c r="F72" s="3">
        <f>(C72/D72)</f>
        <v>0.48451053283767037</v>
      </c>
    </row>
    <row r="73" spans="1:6" x14ac:dyDescent="0.25">
      <c r="A73" t="s">
        <v>106</v>
      </c>
      <c r="B73" s="1">
        <v>5.33</v>
      </c>
      <c r="C73" s="1">
        <v>4.99</v>
      </c>
      <c r="D73" s="1">
        <f>SUM(B73:C73)</f>
        <v>10.32</v>
      </c>
      <c r="E73" s="2">
        <f>C73-B73</f>
        <v>-0.33999999999999986</v>
      </c>
      <c r="F73" s="3">
        <f>(C73/D73)</f>
        <v>0.48352713178294576</v>
      </c>
    </row>
    <row r="74" spans="1:6" x14ac:dyDescent="0.25">
      <c r="A74" t="s">
        <v>74</v>
      </c>
      <c r="B74" s="1">
        <v>4.88</v>
      </c>
      <c r="C74" s="1">
        <v>4.2</v>
      </c>
      <c r="D74" s="1">
        <f>SUM(B74:C74)</f>
        <v>9.08</v>
      </c>
      <c r="E74" s="2">
        <f>C74-B74</f>
        <v>-0.67999999999999972</v>
      </c>
      <c r="F74" s="3">
        <f>(C74/D74)</f>
        <v>0.4625550660792952</v>
      </c>
    </row>
    <row r="75" spans="1:6" x14ac:dyDescent="0.25">
      <c r="A75" t="s">
        <v>78</v>
      </c>
      <c r="B75" s="1">
        <v>6.26</v>
      </c>
      <c r="C75" s="1">
        <v>5.17</v>
      </c>
      <c r="D75" s="1">
        <f>SUM(B75:C75)</f>
        <v>11.43</v>
      </c>
      <c r="E75" s="2">
        <f>C75-B75</f>
        <v>-1.0899999999999999</v>
      </c>
      <c r="F75" s="3">
        <f>(C75/D75)</f>
        <v>0.45231846019247596</v>
      </c>
    </row>
    <row r="76" spans="1:6" x14ac:dyDescent="0.25">
      <c r="A76" t="s">
        <v>43</v>
      </c>
      <c r="B76" s="1">
        <v>3.77</v>
      </c>
      <c r="C76" s="1">
        <v>3.07</v>
      </c>
      <c r="D76" s="1">
        <f>SUM(B76:C76)</f>
        <v>6.84</v>
      </c>
      <c r="E76" s="2">
        <f>C76-B76</f>
        <v>-0.70000000000000018</v>
      </c>
      <c r="F76" s="3">
        <f>(C76/D76)</f>
        <v>0.44883040935672514</v>
      </c>
    </row>
    <row r="77" spans="1:6" x14ac:dyDescent="0.25">
      <c r="A77" t="s">
        <v>38</v>
      </c>
      <c r="B77" s="1">
        <v>8.5399999999999991</v>
      </c>
      <c r="C77" s="1">
        <v>6.55</v>
      </c>
      <c r="D77" s="1">
        <f>SUM(B77:C77)</f>
        <v>15.09</v>
      </c>
      <c r="E77" s="2">
        <f>C77-B77</f>
        <v>-1.9899999999999993</v>
      </c>
      <c r="F77" s="3">
        <f>(C77/D77)</f>
        <v>0.43406229290921139</v>
      </c>
    </row>
    <row r="78" spans="1:6" x14ac:dyDescent="0.25">
      <c r="A78" t="s">
        <v>76</v>
      </c>
      <c r="B78" s="1">
        <v>3.67</v>
      </c>
      <c r="C78" s="1">
        <v>2.81</v>
      </c>
      <c r="D78" s="1">
        <f>SUM(B78:C78)</f>
        <v>6.48</v>
      </c>
      <c r="E78" s="2">
        <f>C78-B78</f>
        <v>-0.85999999999999988</v>
      </c>
      <c r="F78" s="3">
        <f>(C78/D78)</f>
        <v>0.43364197530864196</v>
      </c>
    </row>
    <row r="79" spans="1:6" x14ac:dyDescent="0.25">
      <c r="A79" t="s">
        <v>68</v>
      </c>
      <c r="B79" s="1">
        <v>8.08</v>
      </c>
      <c r="C79" s="1">
        <v>6.16</v>
      </c>
      <c r="D79" s="1">
        <f>SUM(B79:C79)</f>
        <v>14.24</v>
      </c>
      <c r="E79" s="2">
        <f>C79-B79</f>
        <v>-1.92</v>
      </c>
      <c r="F79" s="3">
        <f>(C79/D79)</f>
        <v>0.43258426966292135</v>
      </c>
    </row>
    <row r="80" spans="1:6" x14ac:dyDescent="0.25">
      <c r="A80" t="s">
        <v>81</v>
      </c>
      <c r="B80" s="1">
        <v>5.45</v>
      </c>
      <c r="C80" s="1">
        <v>3.98</v>
      </c>
      <c r="D80" s="1">
        <f>SUM(B80:C80)</f>
        <v>9.43</v>
      </c>
      <c r="E80" s="2">
        <f>C80-B80</f>
        <v>-1.4700000000000002</v>
      </c>
      <c r="F80" s="3">
        <f>(C80/D80)</f>
        <v>0.42205726405090138</v>
      </c>
    </row>
    <row r="81" spans="1:6" x14ac:dyDescent="0.25">
      <c r="A81" t="s">
        <v>87</v>
      </c>
      <c r="B81" s="1">
        <v>7.43</v>
      </c>
      <c r="C81" s="1">
        <v>5.42</v>
      </c>
      <c r="D81" s="1">
        <f>SUM(B81:C81)</f>
        <v>12.85</v>
      </c>
      <c r="E81" s="2">
        <f>C81-B81</f>
        <v>-2.0099999999999998</v>
      </c>
      <c r="F81" s="3">
        <f>(C81/D81)</f>
        <v>0.42178988326848249</v>
      </c>
    </row>
    <row r="82" spans="1:6" x14ac:dyDescent="0.25">
      <c r="A82" t="s">
        <v>54</v>
      </c>
      <c r="B82" s="1">
        <v>7.08</v>
      </c>
      <c r="C82" s="1">
        <v>5.12</v>
      </c>
      <c r="D82" s="1">
        <f>SUM(B82:C82)</f>
        <v>12.2</v>
      </c>
      <c r="E82" s="2">
        <f>C82-B82</f>
        <v>-1.96</v>
      </c>
      <c r="F82" s="3">
        <f>(C82/D82)</f>
        <v>0.41967213114754104</v>
      </c>
    </row>
    <row r="83" spans="1:6" x14ac:dyDescent="0.25">
      <c r="A83" t="s">
        <v>1</v>
      </c>
      <c r="B83" s="1">
        <v>8.9700000000000006</v>
      </c>
      <c r="C83" s="1">
        <v>6.19</v>
      </c>
      <c r="D83" s="1">
        <f>SUM(B83:C83)</f>
        <v>15.16</v>
      </c>
      <c r="E83" s="2">
        <f>C83-B83</f>
        <v>-2.7800000000000002</v>
      </c>
      <c r="F83" s="3">
        <f>(C83/D83)</f>
        <v>0.40831134564643801</v>
      </c>
    </row>
    <row r="84" spans="1:6" x14ac:dyDescent="0.25">
      <c r="A84" t="s">
        <v>19</v>
      </c>
      <c r="B84" s="1">
        <v>6.37</v>
      </c>
      <c r="C84" s="1">
        <v>4.26</v>
      </c>
      <c r="D84" s="1">
        <f>SUM(B84:C84)</f>
        <v>10.629999999999999</v>
      </c>
      <c r="E84" s="2">
        <f>C84-B84</f>
        <v>-2.1100000000000003</v>
      </c>
      <c r="F84" s="3">
        <f>(C84/D84)</f>
        <v>0.40075258701787397</v>
      </c>
    </row>
    <row r="85" spans="1:6" x14ac:dyDescent="0.25">
      <c r="A85" t="s">
        <v>105</v>
      </c>
      <c r="B85" s="1">
        <v>8.06</v>
      </c>
      <c r="C85" s="1">
        <v>5.27</v>
      </c>
      <c r="D85" s="1">
        <f>SUM(B85:C85)</f>
        <v>13.33</v>
      </c>
      <c r="E85" s="2">
        <f>C85-B85</f>
        <v>-2.7900000000000009</v>
      </c>
      <c r="F85" s="3">
        <f>(C85/D85)</f>
        <v>0.39534883720930231</v>
      </c>
    </row>
    <row r="86" spans="1:6" x14ac:dyDescent="0.25">
      <c r="A86" t="s">
        <v>101</v>
      </c>
      <c r="B86" s="1">
        <v>7.97</v>
      </c>
      <c r="C86" s="1">
        <v>5.08</v>
      </c>
      <c r="D86" s="1">
        <f>SUM(B86:C86)</f>
        <v>13.05</v>
      </c>
      <c r="E86" s="2">
        <f>C86-B86</f>
        <v>-2.8899999999999997</v>
      </c>
      <c r="F86" s="3">
        <f>(C86/D86)</f>
        <v>0.38927203065134097</v>
      </c>
    </row>
    <row r="87" spans="1:6" x14ac:dyDescent="0.25">
      <c r="A87" t="s">
        <v>46</v>
      </c>
      <c r="B87" s="1">
        <v>6.59</v>
      </c>
      <c r="C87" s="1">
        <v>4.1900000000000004</v>
      </c>
      <c r="D87" s="1">
        <f>SUM(B87:C87)</f>
        <v>10.780000000000001</v>
      </c>
      <c r="E87" s="2">
        <f>C87-B87</f>
        <v>-2.3999999999999995</v>
      </c>
      <c r="F87" s="3">
        <f>(C87/D87)</f>
        <v>0.38868274582560297</v>
      </c>
    </row>
    <row r="88" spans="1:6" x14ac:dyDescent="0.25">
      <c r="A88" t="s">
        <v>61</v>
      </c>
      <c r="B88" s="1">
        <v>6.96</v>
      </c>
      <c r="C88" s="1">
        <v>4.3899999999999997</v>
      </c>
      <c r="D88" s="1">
        <f>SUM(B88:C88)</f>
        <v>11.35</v>
      </c>
      <c r="E88" s="2">
        <f>C88-B88</f>
        <v>-2.5700000000000003</v>
      </c>
      <c r="F88" s="3">
        <f>(C88/D88)</f>
        <v>0.38678414096916297</v>
      </c>
    </row>
    <row r="89" spans="1:6" x14ac:dyDescent="0.25">
      <c r="A89" t="s">
        <v>21</v>
      </c>
      <c r="B89" s="1">
        <v>7.08</v>
      </c>
      <c r="C89" s="1">
        <v>4.28</v>
      </c>
      <c r="D89" s="1">
        <f>SUM(B89:C89)</f>
        <v>11.36</v>
      </c>
      <c r="E89" s="2">
        <f>C89-B89</f>
        <v>-2.8</v>
      </c>
      <c r="F89" s="3">
        <f>(C89/D89)</f>
        <v>0.37676056338028174</v>
      </c>
    </row>
    <row r="90" spans="1:6" x14ac:dyDescent="0.25">
      <c r="A90" t="s">
        <v>100</v>
      </c>
      <c r="B90" s="1">
        <v>10.210000000000001</v>
      </c>
      <c r="C90" s="1">
        <v>6.07</v>
      </c>
      <c r="D90" s="1">
        <f>SUM(B90:C90)</f>
        <v>16.28</v>
      </c>
      <c r="E90" s="2">
        <f>C90-B90</f>
        <v>-4.1400000000000006</v>
      </c>
      <c r="F90" s="3">
        <f>(C90/D90)</f>
        <v>0.37285012285012287</v>
      </c>
    </row>
    <row r="91" spans="1:6" x14ac:dyDescent="0.25">
      <c r="A91" t="s">
        <v>73</v>
      </c>
      <c r="B91" s="1">
        <v>5.96</v>
      </c>
      <c r="C91" s="1">
        <v>3.48</v>
      </c>
      <c r="D91" s="1">
        <f>SUM(B91:C91)</f>
        <v>9.44</v>
      </c>
      <c r="E91" s="2">
        <f>C91-B91</f>
        <v>-2.48</v>
      </c>
      <c r="F91" s="3">
        <f>(C91/D91)</f>
        <v>0.36864406779661019</v>
      </c>
    </row>
    <row r="92" spans="1:6" x14ac:dyDescent="0.25">
      <c r="A92" t="s">
        <v>57</v>
      </c>
      <c r="B92" s="1">
        <v>7.22</v>
      </c>
      <c r="C92" s="1">
        <v>4.13</v>
      </c>
      <c r="D92" s="1">
        <f>SUM(B92:C92)</f>
        <v>11.35</v>
      </c>
      <c r="E92" s="2">
        <f>C92-B92</f>
        <v>-3.09</v>
      </c>
      <c r="F92" s="3">
        <f>(C92/D92)</f>
        <v>0.36387665198237884</v>
      </c>
    </row>
    <row r="93" spans="1:6" x14ac:dyDescent="0.25">
      <c r="A93" t="s">
        <v>82</v>
      </c>
      <c r="B93" s="1">
        <v>8.61</v>
      </c>
      <c r="C93" s="1">
        <v>4.79</v>
      </c>
      <c r="D93" s="1">
        <f>SUM(B93:C93)</f>
        <v>13.399999999999999</v>
      </c>
      <c r="E93" s="2">
        <f>C93-B93</f>
        <v>-3.8199999999999994</v>
      </c>
      <c r="F93" s="3">
        <f>(C93/D93)</f>
        <v>0.35746268656716423</v>
      </c>
    </row>
    <row r="94" spans="1:6" x14ac:dyDescent="0.25">
      <c r="A94" t="s">
        <v>6</v>
      </c>
      <c r="B94" s="1">
        <v>7.06</v>
      </c>
      <c r="C94" s="1">
        <v>3.85</v>
      </c>
      <c r="D94" s="1">
        <f>SUM(B94:C94)</f>
        <v>10.91</v>
      </c>
      <c r="E94" s="2">
        <f>C94-B94</f>
        <v>-3.2099999999999995</v>
      </c>
      <c r="F94" s="3">
        <f>(C94/D94)</f>
        <v>0.35288725939505039</v>
      </c>
    </row>
    <row r="95" spans="1:6" x14ac:dyDescent="0.25">
      <c r="A95" t="s">
        <v>60</v>
      </c>
      <c r="B95" s="1">
        <v>10.25</v>
      </c>
      <c r="C95" s="1">
        <v>5.51</v>
      </c>
      <c r="D95" s="1">
        <f>SUM(B95:C95)</f>
        <v>15.76</v>
      </c>
      <c r="E95" s="2">
        <f>C95-B95</f>
        <v>-4.74</v>
      </c>
      <c r="F95" s="3">
        <f>(C95/D95)</f>
        <v>0.3496192893401015</v>
      </c>
    </row>
    <row r="96" spans="1:6" x14ac:dyDescent="0.25">
      <c r="A96" t="s">
        <v>65</v>
      </c>
      <c r="B96" s="1">
        <v>10.42</v>
      </c>
      <c r="C96" s="1">
        <v>5.42</v>
      </c>
      <c r="D96" s="1">
        <f>SUM(B96:C96)</f>
        <v>15.84</v>
      </c>
      <c r="E96" s="2">
        <f>C96-B96</f>
        <v>-5</v>
      </c>
      <c r="F96" s="3">
        <f>(C96/D96)</f>
        <v>0.34217171717171718</v>
      </c>
    </row>
    <row r="97" spans="1:6" x14ac:dyDescent="0.25">
      <c r="A97" t="s">
        <v>24</v>
      </c>
      <c r="B97" s="1">
        <v>12.37</v>
      </c>
      <c r="C97" s="1">
        <v>6.42</v>
      </c>
      <c r="D97" s="1">
        <f>SUM(B97:C97)</f>
        <v>18.79</v>
      </c>
      <c r="E97" s="2">
        <f>C97-B97</f>
        <v>-5.9499999999999993</v>
      </c>
      <c r="F97" s="3">
        <f>(C97/D97)</f>
        <v>0.34167110164981374</v>
      </c>
    </row>
    <row r="98" spans="1:6" x14ac:dyDescent="0.25">
      <c r="A98" t="s">
        <v>49</v>
      </c>
      <c r="B98" s="1">
        <v>8.5299999999999994</v>
      </c>
      <c r="C98" s="1">
        <v>4.21</v>
      </c>
      <c r="D98" s="1">
        <f>SUM(B98:C98)</f>
        <v>12.739999999999998</v>
      </c>
      <c r="E98" s="2">
        <f>C98-B98</f>
        <v>-4.3199999999999994</v>
      </c>
      <c r="F98" s="3">
        <f>(C98/D98)</f>
        <v>0.33045525902668765</v>
      </c>
    </row>
    <row r="99" spans="1:6" x14ac:dyDescent="0.25">
      <c r="A99" t="s">
        <v>36</v>
      </c>
      <c r="B99" s="1">
        <v>8.65</v>
      </c>
      <c r="C99" s="1">
        <v>4.17</v>
      </c>
      <c r="D99" s="1">
        <f>SUM(B99:C99)</f>
        <v>12.82</v>
      </c>
      <c r="E99" s="2">
        <f>C99-B99</f>
        <v>-4.4800000000000004</v>
      </c>
      <c r="F99" s="3">
        <f>(C99/D99)</f>
        <v>0.32527301092043681</v>
      </c>
    </row>
    <row r="100" spans="1:6" x14ac:dyDescent="0.25">
      <c r="A100" t="s">
        <v>107</v>
      </c>
      <c r="B100" s="1">
        <v>6.02</v>
      </c>
      <c r="C100" s="1">
        <v>2.8</v>
      </c>
      <c r="D100" s="1">
        <f>SUM(B100:C100)</f>
        <v>8.82</v>
      </c>
      <c r="E100" s="2">
        <f>C100-B100</f>
        <v>-3.2199999999999998</v>
      </c>
      <c r="F100" s="3">
        <f>(C100/D100)</f>
        <v>0.31746031746031744</v>
      </c>
    </row>
    <row r="101" spans="1:6" x14ac:dyDescent="0.25">
      <c r="A101" t="s">
        <v>98</v>
      </c>
      <c r="B101" s="1">
        <v>9.5</v>
      </c>
      <c r="C101" s="1">
        <v>4.03</v>
      </c>
      <c r="D101" s="1">
        <f>SUM(B101:C101)</f>
        <v>13.530000000000001</v>
      </c>
      <c r="E101" s="2">
        <f>C101-B101</f>
        <v>-5.47</v>
      </c>
      <c r="F101" s="3">
        <f>(C101/D101)</f>
        <v>0.29785661492978566</v>
      </c>
    </row>
    <row r="102" spans="1:6" x14ac:dyDescent="0.25">
      <c r="A102" t="s">
        <v>91</v>
      </c>
      <c r="B102" s="1">
        <v>7.06</v>
      </c>
      <c r="C102" s="1">
        <v>2.96</v>
      </c>
      <c r="D102" s="1">
        <f>SUM(B102:C102)</f>
        <v>10.02</v>
      </c>
      <c r="E102" s="2">
        <f>C102-B102</f>
        <v>-4.0999999999999996</v>
      </c>
      <c r="F102" s="3">
        <f>(C102/D102)</f>
        <v>0.29540918163672658</v>
      </c>
    </row>
    <row r="103" spans="1:6" x14ac:dyDescent="0.25">
      <c r="A103" t="s">
        <v>113</v>
      </c>
      <c r="B103" s="1">
        <v>10.97</v>
      </c>
      <c r="C103" s="1">
        <v>4.58</v>
      </c>
      <c r="D103" s="1">
        <f>SUM(B103:C103)</f>
        <v>15.55</v>
      </c>
      <c r="E103" s="2">
        <f>C103-B103</f>
        <v>-6.3900000000000006</v>
      </c>
      <c r="F103" s="3">
        <f>(C103/D103)</f>
        <v>0.29453376205787779</v>
      </c>
    </row>
    <row r="104" spans="1:6" x14ac:dyDescent="0.25">
      <c r="A104" t="s">
        <v>111</v>
      </c>
      <c r="B104" s="1">
        <v>6.34</v>
      </c>
      <c r="C104" s="1">
        <v>2.64</v>
      </c>
      <c r="D104" s="1">
        <f>SUM(B104:C104)</f>
        <v>8.98</v>
      </c>
      <c r="E104" s="2">
        <f>C104-B104</f>
        <v>-3.6999999999999997</v>
      </c>
      <c r="F104" s="3">
        <f>(C104/D104)</f>
        <v>0.29398663697104677</v>
      </c>
    </row>
    <row r="105" spans="1:6" x14ac:dyDescent="0.25">
      <c r="A105" t="s">
        <v>102</v>
      </c>
      <c r="B105" s="1">
        <v>10.26</v>
      </c>
      <c r="C105" s="1">
        <v>4.18</v>
      </c>
      <c r="D105" s="1">
        <f>SUM(B105:C105)</f>
        <v>14.44</v>
      </c>
      <c r="E105" s="2">
        <f>C105-B105</f>
        <v>-6.08</v>
      </c>
      <c r="F105" s="3">
        <f>(C105/D105)</f>
        <v>0.28947368421052633</v>
      </c>
    </row>
    <row r="106" spans="1:6" x14ac:dyDescent="0.25">
      <c r="A106" t="s">
        <v>55</v>
      </c>
      <c r="B106" s="1">
        <v>10.1</v>
      </c>
      <c r="C106" s="1">
        <v>4.03</v>
      </c>
      <c r="D106" s="1">
        <f>SUM(B106:C106)</f>
        <v>14.129999999999999</v>
      </c>
      <c r="E106" s="2">
        <f>C106-B106</f>
        <v>-6.0699999999999994</v>
      </c>
      <c r="F106" s="3">
        <f>(C106/D106)</f>
        <v>0.28520877565463554</v>
      </c>
    </row>
    <row r="107" spans="1:6" x14ac:dyDescent="0.25">
      <c r="A107" t="s">
        <v>114</v>
      </c>
      <c r="B107" s="1">
        <v>11.12</v>
      </c>
      <c r="C107" s="1">
        <v>4.04</v>
      </c>
      <c r="D107" s="1">
        <f>SUM(B107:C107)</f>
        <v>15.16</v>
      </c>
      <c r="E107" s="2">
        <f>C107-B107</f>
        <v>-7.0799999999999992</v>
      </c>
      <c r="F107" s="3">
        <f>(C107/D107)</f>
        <v>0.26649076517150394</v>
      </c>
    </row>
    <row r="108" spans="1:6" x14ac:dyDescent="0.25">
      <c r="A108" t="s">
        <v>30</v>
      </c>
      <c r="B108" s="1">
        <v>14.14</v>
      </c>
      <c r="C108" s="1">
        <v>4.54</v>
      </c>
      <c r="D108" s="1">
        <f>SUM(B108:C108)</f>
        <v>18.68</v>
      </c>
      <c r="E108" s="2">
        <f>C108-B108</f>
        <v>-9.6000000000000014</v>
      </c>
      <c r="F108" s="3">
        <f>(C108/D108)</f>
        <v>0.2430406852248394</v>
      </c>
    </row>
    <row r="109" spans="1:6" x14ac:dyDescent="0.25">
      <c r="A109" t="s">
        <v>116</v>
      </c>
      <c r="B109" s="1">
        <v>14.33</v>
      </c>
      <c r="C109" s="1">
        <v>4.54</v>
      </c>
      <c r="D109" s="1">
        <f>SUM(B109:C109)</f>
        <v>18.87</v>
      </c>
      <c r="E109" s="2">
        <f>C109-B109</f>
        <v>-9.7899999999999991</v>
      </c>
      <c r="F109" s="3">
        <f>(C109/D109)</f>
        <v>0.24059353471118175</v>
      </c>
    </row>
    <row r="110" spans="1:6" x14ac:dyDescent="0.25">
      <c r="A110" t="s">
        <v>16</v>
      </c>
      <c r="B110" s="1">
        <v>14.55</v>
      </c>
      <c r="C110" s="1">
        <v>4.46</v>
      </c>
      <c r="D110" s="1">
        <f>SUM(B110:C110)</f>
        <v>19.010000000000002</v>
      </c>
      <c r="E110" s="2">
        <f>C110-B110</f>
        <v>-10.09</v>
      </c>
      <c r="F110" s="3">
        <f>(C110/D110)</f>
        <v>0.23461336138874275</v>
      </c>
    </row>
    <row r="111" spans="1:6" x14ac:dyDescent="0.25">
      <c r="A111" t="s">
        <v>115</v>
      </c>
      <c r="B111" s="1">
        <v>14.57</v>
      </c>
      <c r="C111" s="1">
        <v>4.46</v>
      </c>
      <c r="D111" s="1">
        <f>SUM(B111:C111)</f>
        <v>19.03</v>
      </c>
      <c r="E111" s="2">
        <f>C111-B111</f>
        <v>-10.11</v>
      </c>
      <c r="F111" s="3">
        <f>(C111/D111)</f>
        <v>0.23436678928008406</v>
      </c>
    </row>
    <row r="112" spans="1:6" x14ac:dyDescent="0.25">
      <c r="A112" t="s">
        <v>29</v>
      </c>
      <c r="B112" s="1">
        <v>15.44</v>
      </c>
      <c r="C112" s="1">
        <v>4.63</v>
      </c>
      <c r="D112" s="1">
        <f>SUM(B112:C112)</f>
        <v>20.07</v>
      </c>
      <c r="E112" s="2">
        <f>C112-B112</f>
        <v>-10.809999999999999</v>
      </c>
      <c r="F112" s="3">
        <f>(C112/D112)</f>
        <v>0.23069257598405579</v>
      </c>
    </row>
    <row r="113" spans="1:6" x14ac:dyDescent="0.25">
      <c r="A113" t="s">
        <v>31</v>
      </c>
      <c r="B113" s="1">
        <v>12.59</v>
      </c>
      <c r="C113" s="1">
        <v>3.65</v>
      </c>
      <c r="D113" s="1">
        <f>SUM(B113:C113)</f>
        <v>16.239999999999998</v>
      </c>
      <c r="E113" s="2">
        <f>C113-B113</f>
        <v>-8.94</v>
      </c>
      <c r="F113" s="3">
        <f>(C113/D113)</f>
        <v>0.22475369458128081</v>
      </c>
    </row>
    <row r="114" spans="1:6" x14ac:dyDescent="0.25">
      <c r="A114" t="s">
        <v>71</v>
      </c>
      <c r="B114" s="1">
        <v>19.21</v>
      </c>
      <c r="C114" s="1">
        <v>5.2</v>
      </c>
      <c r="D114" s="1">
        <f>SUM(B114:C114)</f>
        <v>24.41</v>
      </c>
      <c r="E114" s="2">
        <f>C114-B114</f>
        <v>-14.010000000000002</v>
      </c>
      <c r="F114" s="3">
        <f>(C114/D114)</f>
        <v>0.21302744776730848</v>
      </c>
    </row>
    <row r="115" spans="1:6" x14ac:dyDescent="0.25">
      <c r="A115" t="s">
        <v>33</v>
      </c>
      <c r="B115" s="1">
        <v>9.34</v>
      </c>
      <c r="C115" s="1">
        <v>2.5099999999999998</v>
      </c>
      <c r="D115" s="1">
        <f>SUM(B115:C115)</f>
        <v>11.85</v>
      </c>
      <c r="E115" s="2">
        <f>C115-B115</f>
        <v>-6.83</v>
      </c>
      <c r="F115" s="3">
        <f>(C115/D115)</f>
        <v>0.21181434599156118</v>
      </c>
    </row>
    <row r="116" spans="1:6" x14ac:dyDescent="0.25">
      <c r="A116" t="s">
        <v>4</v>
      </c>
      <c r="B116" s="1">
        <v>14.71</v>
      </c>
      <c r="C116" s="1">
        <v>3.79</v>
      </c>
      <c r="D116" s="1">
        <f>SUM(B116:C116)</f>
        <v>18.5</v>
      </c>
      <c r="E116" s="2">
        <f>C116-B116</f>
        <v>-10.920000000000002</v>
      </c>
      <c r="F116" s="3">
        <f>(C116/D116)</f>
        <v>0.20486486486486485</v>
      </c>
    </row>
    <row r="117" spans="1:6" x14ac:dyDescent="0.25">
      <c r="A117" t="s">
        <v>103</v>
      </c>
      <c r="B117" s="1">
        <v>16.46</v>
      </c>
      <c r="C117" s="1">
        <v>4.24</v>
      </c>
      <c r="D117" s="1">
        <f>SUM(B117:C117)</f>
        <v>20.700000000000003</v>
      </c>
      <c r="E117" s="2">
        <f>C117-B117</f>
        <v>-12.22</v>
      </c>
      <c r="F117" s="3">
        <f>(C117/D117)</f>
        <v>0.20483091787439611</v>
      </c>
    </row>
    <row r="118" spans="1:6" x14ac:dyDescent="0.25">
      <c r="A118" t="s">
        <v>92</v>
      </c>
      <c r="B118" s="1">
        <v>11.98</v>
      </c>
      <c r="C118" s="1">
        <v>2.81</v>
      </c>
      <c r="D118" s="1">
        <f>SUM(B118:C118)</f>
        <v>14.790000000000001</v>
      </c>
      <c r="E118" s="2">
        <f>C118-B118</f>
        <v>-9.17</v>
      </c>
      <c r="F118" s="3">
        <f>(C118/D118)</f>
        <v>0.18999323867478024</v>
      </c>
    </row>
    <row r="119" spans="1:6" x14ac:dyDescent="0.25">
      <c r="A119" t="s">
        <v>53</v>
      </c>
      <c r="B119" s="1">
        <v>14.62</v>
      </c>
      <c r="C119" s="1">
        <v>3.39</v>
      </c>
      <c r="D119" s="1">
        <f>SUM(B119:C119)</f>
        <v>18.009999999999998</v>
      </c>
      <c r="E119" s="2">
        <f>C119-B119</f>
        <v>-11.229999999999999</v>
      </c>
      <c r="F119" s="3">
        <f>(C119/D119)</f>
        <v>0.18822876179900058</v>
      </c>
    </row>
    <row r="120" spans="1:6" x14ac:dyDescent="0.25">
      <c r="A120" t="s">
        <v>52</v>
      </c>
      <c r="B120" s="1">
        <v>12.4</v>
      </c>
      <c r="C120" s="1">
        <v>2.56</v>
      </c>
      <c r="D120" s="1">
        <f>SUM(B120:C120)</f>
        <v>14.96</v>
      </c>
      <c r="E120" s="2">
        <f>C120-B120</f>
        <v>-9.84</v>
      </c>
      <c r="F120" s="3">
        <f>(C120/D120)</f>
        <v>0.17112299465240641</v>
      </c>
    </row>
  </sheetData>
  <sortState ref="A2:F121">
    <sortCondition descending="1" ref="F2:F121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McManus</dc:creator>
  <cp:lastModifiedBy>Gary McManus</cp:lastModifiedBy>
  <dcterms:created xsi:type="dcterms:W3CDTF">2014-06-10T18:57:08Z</dcterms:created>
  <dcterms:modified xsi:type="dcterms:W3CDTF">2014-06-11T12:30:48Z</dcterms:modified>
</cp:coreProperties>
</file>